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L20" i="1"/>
  <c r="L21" s="1"/>
  <c r="K20"/>
  <c r="K21" s="1"/>
  <c r="J20"/>
  <c r="J21" s="1"/>
  <c r="I20"/>
  <c r="I21" s="1"/>
  <c r="H20"/>
  <c r="H21" s="1"/>
  <c r="G20"/>
  <c r="G21" s="1"/>
  <c r="F20"/>
  <c r="F21" s="1"/>
  <c r="E20"/>
  <c r="E21" s="1"/>
  <c r="D20"/>
  <c r="D21" s="1"/>
  <c r="L13"/>
  <c r="K13"/>
  <c r="J13"/>
  <c r="I13"/>
  <c r="H13"/>
  <c r="G13"/>
  <c r="F13"/>
  <c r="E13"/>
  <c r="D13"/>
</calcChain>
</file>

<file path=xl/sharedStrings.xml><?xml version="1.0" encoding="utf-8"?>
<sst xmlns="http://schemas.openxmlformats.org/spreadsheetml/2006/main" count="44" uniqueCount="42">
  <si>
    <t>Школа</t>
  </si>
  <si>
    <t>ФМБОУ лицея с.Месягутово СОШ в с.Ариево им.М.Нафикова</t>
  </si>
  <si>
    <t>№ блюда</t>
  </si>
  <si>
    <t>Масса порции</t>
  </si>
  <si>
    <t>Ккал</t>
  </si>
  <si>
    <t>Витамины, мг</t>
  </si>
  <si>
    <t>Б</t>
  </si>
  <si>
    <t>Ж</t>
  </si>
  <si>
    <t>У</t>
  </si>
  <si>
    <t>В1</t>
  </si>
  <si>
    <t>С</t>
  </si>
  <si>
    <t>Ca</t>
  </si>
  <si>
    <t>Mg</t>
  </si>
  <si>
    <t>Fe</t>
  </si>
  <si>
    <t>Завтрак</t>
  </si>
  <si>
    <t>Хлеб пшеничный обогащенный витаминами (для детского питания)</t>
  </si>
  <si>
    <t>Всего за завтрак</t>
  </si>
  <si>
    <t>Обед</t>
  </si>
  <si>
    <t>Всего за обед</t>
  </si>
  <si>
    <t>Всего за день</t>
  </si>
  <si>
    <t>ТТК №1.1</t>
  </si>
  <si>
    <t>Прием пищи,Наименование блюда</t>
  </si>
  <si>
    <t>Пищеаве вещества,г</t>
  </si>
  <si>
    <t>Минеральные вещества</t>
  </si>
  <si>
    <t>ОВЗ / ММС / ГПД/ За счет родительской платы                       Возраст 7-11 лет                                                        Неделя I I  День 1                     Дата: 05.09.2022</t>
  </si>
  <si>
    <t>Каша молочная "Дружба"</t>
  </si>
  <si>
    <t>Кофейный напиток</t>
  </si>
  <si>
    <t>Сыр порционный</t>
  </si>
  <si>
    <t>Яйцо отварное</t>
  </si>
  <si>
    <t>1 шт</t>
  </si>
  <si>
    <t>Салат "Мазайка"</t>
  </si>
  <si>
    <t>Суп картофельный с макаронными изделиями</t>
  </si>
  <si>
    <t>Плов из кур</t>
  </si>
  <si>
    <t>Чай фруктовый "Шиповник"</t>
  </si>
  <si>
    <t>ТК №195</t>
  </si>
  <si>
    <t>ТК №283</t>
  </si>
  <si>
    <t>ТК №98</t>
  </si>
  <si>
    <t>ТТК №7.1</t>
  </si>
  <si>
    <t>ТК №36</t>
  </si>
  <si>
    <t>ТК №59</t>
  </si>
  <si>
    <t>ТК №492</t>
  </si>
  <si>
    <t>ТТК №5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</si>
</sst>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i/>
      <sz val="11"/>
      <color theme="1"/>
      <name val="Calibri"/>
      <family val="2"/>
      <charset val="204"/>
      <scheme val="minor"/>
    </font>
    <font>
      <b/>
      <i/>
      <sz val="11"/>
      <color theme="1"/>
      <name val="Algerian"/>
      <family val="5"/>
    </font>
    <font>
      <b/>
      <i/>
      <sz val="12"/>
      <color theme="1"/>
      <name val="Algerian"/>
      <family val="5"/>
    </font>
    <font>
      <b/>
      <sz val="12"/>
      <color theme="1"/>
      <name val="Calibri"/>
      <family val="2"/>
      <charset val="204"/>
      <scheme val="minor"/>
    </font>
    <font>
      <i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2" xfId="0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0" fillId="0" borderId="2" xfId="0" applyNumberFormat="1" applyBorder="1" applyAlignment="1">
      <alignment horizontal="center" vertical="center"/>
    </xf>
    <xf numFmtId="2" fontId="0" fillId="0" borderId="2" xfId="0" applyNumberFormat="1" applyBorder="1" applyAlignment="1">
      <alignment horizontal="center" vertical="center"/>
    </xf>
    <xf numFmtId="0" fontId="3" fillId="0" borderId="2" xfId="0" applyFont="1" applyBorder="1" applyAlignment="1">
      <alignment vertical="center"/>
    </xf>
    <xf numFmtId="0" fontId="1" fillId="0" borderId="2" xfId="0" applyNumberFormat="1" applyFont="1" applyBorder="1" applyAlignment="1">
      <alignment horizontal="center" vertical="center"/>
    </xf>
    <xf numFmtId="2" fontId="1" fillId="0" borderId="2" xfId="0" applyNumberFormat="1" applyFont="1" applyBorder="1" applyAlignment="1">
      <alignment horizontal="center" vertical="center"/>
    </xf>
    <xf numFmtId="0" fontId="0" fillId="0" borderId="2" xfId="0" applyNumberFormat="1" applyBorder="1"/>
    <xf numFmtId="0" fontId="0" fillId="0" borderId="2" xfId="0" applyBorder="1"/>
    <xf numFmtId="0" fontId="4" fillId="0" borderId="2" xfId="0" applyFont="1" applyBorder="1"/>
    <xf numFmtId="0" fontId="5" fillId="0" borderId="2" xfId="0" applyNumberFormat="1" applyFont="1" applyBorder="1" applyAlignment="1">
      <alignment horizontal="center" vertical="center"/>
    </xf>
    <xf numFmtId="2" fontId="5" fillId="0" borderId="2" xfId="0" applyNumberFormat="1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6" fillId="0" borderId="2" xfId="0" applyFont="1" applyBorder="1" applyAlignment="1">
      <alignment horizontal="center" vertical="center"/>
    </xf>
    <xf numFmtId="0" fontId="6" fillId="0" borderId="2" xfId="0" applyFont="1" applyBorder="1" applyAlignment="1">
      <alignment vertical="center"/>
    </xf>
    <xf numFmtId="0" fontId="6" fillId="0" borderId="2" xfId="0" applyNumberFormat="1" applyFont="1" applyBorder="1" applyAlignment="1">
      <alignment horizontal="center" vertical="center"/>
    </xf>
    <xf numFmtId="2" fontId="6" fillId="0" borderId="2" xfId="0" applyNumberFormat="1" applyFont="1" applyBorder="1" applyAlignment="1">
      <alignment horizontal="center" vertical="center"/>
    </xf>
    <xf numFmtId="0" fontId="6" fillId="0" borderId="2" xfId="0" applyFont="1" applyBorder="1"/>
    <xf numFmtId="0" fontId="6" fillId="0" borderId="2" xfId="0" applyFont="1" applyBorder="1" applyAlignment="1">
      <alignment wrapText="1"/>
    </xf>
    <xf numFmtId="0" fontId="6" fillId="0" borderId="2" xfId="0" applyFont="1" applyBorder="1" applyAlignment="1">
      <alignment vertical="center" wrapText="1"/>
    </xf>
    <xf numFmtId="2" fontId="1" fillId="2" borderId="2" xfId="0" applyNumberFormat="1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6" fillId="3" borderId="2" xfId="0" applyFont="1" applyFill="1" applyBorder="1" applyAlignment="1"/>
    <xf numFmtId="0" fontId="6" fillId="3" borderId="2" xfId="0" applyNumberFormat="1" applyFont="1" applyFill="1" applyBorder="1" applyAlignment="1">
      <alignment horizontal="center" vertical="center"/>
    </xf>
    <xf numFmtId="2" fontId="6" fillId="3" borderId="2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22"/>
  <sheetViews>
    <sheetView tabSelected="1" workbookViewId="0">
      <selection activeCell="A20" sqref="A20"/>
    </sheetView>
  </sheetViews>
  <sheetFormatPr defaultRowHeight="15"/>
  <cols>
    <col min="2" max="2" width="38" customWidth="1"/>
  </cols>
  <sheetData>
    <row r="1" spans="1:12">
      <c r="A1" t="s">
        <v>0</v>
      </c>
      <c r="B1" t="s">
        <v>1</v>
      </c>
    </row>
    <row r="2" spans="1:12">
      <c r="A2" s="22" t="s">
        <v>24</v>
      </c>
      <c r="B2" s="22"/>
      <c r="C2" s="22"/>
      <c r="D2" s="22"/>
      <c r="E2" s="22"/>
      <c r="F2" s="22"/>
      <c r="G2" s="22"/>
      <c r="H2" s="22"/>
      <c r="I2" s="22"/>
      <c r="J2" s="22"/>
      <c r="K2" s="22"/>
      <c r="L2" s="22"/>
    </row>
    <row r="3" spans="1:12">
      <c r="A3" s="23" t="s">
        <v>2</v>
      </c>
      <c r="B3" s="23" t="s">
        <v>21</v>
      </c>
      <c r="C3" s="23" t="s">
        <v>3</v>
      </c>
      <c r="D3" s="24" t="s">
        <v>22</v>
      </c>
      <c r="E3" s="24"/>
      <c r="F3" s="24"/>
      <c r="G3" s="25" t="s">
        <v>4</v>
      </c>
      <c r="H3" s="24" t="s">
        <v>5</v>
      </c>
      <c r="I3" s="24"/>
      <c r="J3" s="24" t="s">
        <v>23</v>
      </c>
      <c r="K3" s="24"/>
      <c r="L3" s="13"/>
    </row>
    <row r="4" spans="1:12">
      <c r="A4" s="23"/>
      <c r="B4" s="23"/>
      <c r="C4" s="23"/>
      <c r="D4" s="13" t="s">
        <v>6</v>
      </c>
      <c r="E4" s="13" t="s">
        <v>7</v>
      </c>
      <c r="F4" s="13" t="s">
        <v>8</v>
      </c>
      <c r="G4" s="26"/>
      <c r="H4" s="13" t="s">
        <v>9</v>
      </c>
      <c r="I4" s="13" t="s">
        <v>10</v>
      </c>
      <c r="J4" s="13" t="s">
        <v>11</v>
      </c>
      <c r="K4" s="13" t="s">
        <v>12</v>
      </c>
      <c r="L4" s="13" t="s">
        <v>13</v>
      </c>
    </row>
    <row r="5" spans="1:12">
      <c r="A5" s="1">
        <v>1</v>
      </c>
      <c r="B5" s="1">
        <v>2</v>
      </c>
      <c r="C5" s="1">
        <v>3</v>
      </c>
      <c r="D5" s="1">
        <v>4</v>
      </c>
      <c r="E5" s="1">
        <v>5</v>
      </c>
      <c r="F5" s="1">
        <v>6</v>
      </c>
      <c r="G5" s="1">
        <v>7</v>
      </c>
      <c r="H5" s="1">
        <v>8</v>
      </c>
      <c r="I5" s="1">
        <v>9</v>
      </c>
      <c r="J5" s="1">
        <v>12</v>
      </c>
      <c r="K5" s="1">
        <v>13</v>
      </c>
      <c r="L5" s="1">
        <v>14</v>
      </c>
    </row>
    <row r="6" spans="1:12">
      <c r="A6" s="1"/>
      <c r="B6" s="1"/>
      <c r="D6" s="3"/>
      <c r="E6" s="4"/>
      <c r="F6" s="4"/>
      <c r="G6" s="4"/>
      <c r="H6" s="4"/>
      <c r="I6" s="4"/>
      <c r="J6" s="4"/>
      <c r="K6" s="4"/>
      <c r="L6" s="4"/>
    </row>
    <row r="7" spans="1:12">
      <c r="B7" s="2" t="s">
        <v>14</v>
      </c>
    </row>
    <row r="8" spans="1:12">
      <c r="A8" s="14" t="s">
        <v>34</v>
      </c>
      <c r="B8" s="18" t="s">
        <v>25</v>
      </c>
      <c r="C8" s="16">
        <v>200</v>
      </c>
      <c r="D8" s="17">
        <v>6.16</v>
      </c>
      <c r="E8" s="17">
        <v>8.48</v>
      </c>
      <c r="F8" s="17">
        <v>32.799999999999997</v>
      </c>
      <c r="G8" s="17">
        <v>232.8</v>
      </c>
      <c r="H8" s="17">
        <v>0.11</v>
      </c>
      <c r="I8" s="17">
        <v>0.52</v>
      </c>
      <c r="J8" s="17">
        <v>124.86</v>
      </c>
      <c r="K8" s="17">
        <v>36.35</v>
      </c>
      <c r="L8" s="17">
        <v>0.79</v>
      </c>
    </row>
    <row r="9" spans="1:12">
      <c r="A9" s="14" t="s">
        <v>35</v>
      </c>
      <c r="B9" s="18" t="s">
        <v>26</v>
      </c>
      <c r="C9" s="16">
        <v>200</v>
      </c>
      <c r="D9" s="17">
        <v>3.8</v>
      </c>
      <c r="E9" s="17">
        <v>3.5</v>
      </c>
      <c r="F9" s="17">
        <v>11.2</v>
      </c>
      <c r="G9" s="17">
        <v>91.2</v>
      </c>
      <c r="H9" s="17">
        <v>0.03</v>
      </c>
      <c r="I9" s="17">
        <v>0.52</v>
      </c>
      <c r="J9" s="17">
        <v>111</v>
      </c>
      <c r="K9" s="17">
        <v>30.7</v>
      </c>
      <c r="L9" s="17">
        <v>1.1000000000000001</v>
      </c>
    </row>
    <row r="10" spans="1:12" ht="30">
      <c r="A10" s="14" t="s">
        <v>20</v>
      </c>
      <c r="B10" s="19" t="s">
        <v>15</v>
      </c>
      <c r="C10" s="16">
        <v>50</v>
      </c>
      <c r="D10" s="17">
        <v>3.8</v>
      </c>
      <c r="E10" s="17">
        <v>0.4</v>
      </c>
      <c r="F10" s="17">
        <v>24.6</v>
      </c>
      <c r="G10" s="17">
        <v>117.5</v>
      </c>
      <c r="H10" s="17">
        <v>0.06</v>
      </c>
      <c r="I10" s="17">
        <v>0</v>
      </c>
      <c r="J10" s="17">
        <v>10</v>
      </c>
      <c r="K10" s="17">
        <v>7</v>
      </c>
      <c r="L10" s="17">
        <v>0.55000000000000004</v>
      </c>
    </row>
    <row r="11" spans="1:12">
      <c r="A11" s="14" t="s">
        <v>36</v>
      </c>
      <c r="B11" s="18" t="s">
        <v>27</v>
      </c>
      <c r="C11" s="16">
        <v>15</v>
      </c>
      <c r="D11" s="17">
        <v>3.66</v>
      </c>
      <c r="E11" s="17">
        <v>3.54</v>
      </c>
      <c r="F11" s="17">
        <v>0</v>
      </c>
      <c r="G11" s="17">
        <v>46.5</v>
      </c>
      <c r="H11" s="17">
        <v>0.03</v>
      </c>
      <c r="I11" s="17">
        <v>0.16</v>
      </c>
      <c r="J11" s="17">
        <v>13.7</v>
      </c>
      <c r="K11" s="17">
        <v>0</v>
      </c>
      <c r="L11" s="17">
        <v>0.06</v>
      </c>
    </row>
    <row r="12" spans="1:12">
      <c r="A12" s="14" t="s">
        <v>37</v>
      </c>
      <c r="B12" s="27" t="s">
        <v>28</v>
      </c>
      <c r="C12" s="28" t="s">
        <v>29</v>
      </c>
      <c r="D12" s="29">
        <v>6.86</v>
      </c>
      <c r="E12" s="29">
        <v>6.21</v>
      </c>
      <c r="F12" s="29">
        <v>0.38</v>
      </c>
      <c r="G12" s="29">
        <v>84.78</v>
      </c>
      <c r="H12" s="29">
        <v>0.04</v>
      </c>
      <c r="I12" s="29">
        <v>0</v>
      </c>
      <c r="J12" s="29">
        <v>29.7</v>
      </c>
      <c r="K12" s="29">
        <v>6.48</v>
      </c>
      <c r="L12" s="29">
        <v>1.35</v>
      </c>
    </row>
    <row r="13" spans="1:12">
      <c r="A13" s="1"/>
      <c r="B13" s="5" t="s">
        <v>16</v>
      </c>
      <c r="C13" s="6"/>
      <c r="D13" s="7">
        <f t="shared" ref="D13:L13" si="0">SUM(D8:D12)</f>
        <v>24.28</v>
      </c>
      <c r="E13" s="7">
        <f t="shared" si="0"/>
        <v>22.130000000000003</v>
      </c>
      <c r="F13" s="7">
        <f t="shared" si="0"/>
        <v>68.97999999999999</v>
      </c>
      <c r="G13" s="21">
        <f t="shared" si="0"/>
        <v>572.78</v>
      </c>
      <c r="H13" s="7">
        <f t="shared" si="0"/>
        <v>0.27</v>
      </c>
      <c r="I13" s="7">
        <f t="shared" si="0"/>
        <v>1.2</v>
      </c>
      <c r="J13" s="7">
        <f t="shared" si="0"/>
        <v>289.26</v>
      </c>
      <c r="K13" s="7">
        <f t="shared" si="0"/>
        <v>80.53</v>
      </c>
      <c r="L13" s="7">
        <f t="shared" si="0"/>
        <v>3.8500000000000005</v>
      </c>
    </row>
    <row r="14" spans="1:12">
      <c r="A14" s="1"/>
      <c r="B14" s="2" t="s">
        <v>17</v>
      </c>
      <c r="C14" s="8"/>
      <c r="D14" s="9"/>
      <c r="E14" s="9"/>
      <c r="F14" s="9"/>
      <c r="G14" s="9"/>
      <c r="H14" s="9"/>
      <c r="I14" s="9"/>
      <c r="J14" s="9"/>
      <c r="K14" s="9"/>
      <c r="L14" s="9"/>
    </row>
    <row r="15" spans="1:12">
      <c r="A15" s="14" t="s">
        <v>38</v>
      </c>
      <c r="B15" s="20" t="s">
        <v>30</v>
      </c>
      <c r="C15" s="16">
        <v>60</v>
      </c>
      <c r="D15" s="17">
        <v>0.9</v>
      </c>
      <c r="E15" s="17">
        <v>2.7</v>
      </c>
      <c r="F15" s="17">
        <v>6.6</v>
      </c>
      <c r="G15" s="17">
        <v>54</v>
      </c>
      <c r="H15" s="17">
        <v>0.01</v>
      </c>
      <c r="I15" s="17">
        <v>8.2200000000000006</v>
      </c>
      <c r="J15" s="17">
        <v>22.85</v>
      </c>
      <c r="K15" s="17">
        <v>11.72</v>
      </c>
      <c r="L15" s="17">
        <v>0.56999999999999995</v>
      </c>
    </row>
    <row r="16" spans="1:12" ht="30">
      <c r="A16" s="14" t="s">
        <v>39</v>
      </c>
      <c r="B16" s="20" t="s">
        <v>31</v>
      </c>
      <c r="C16" s="16">
        <v>250</v>
      </c>
      <c r="D16" s="17">
        <v>2.7</v>
      </c>
      <c r="E16" s="17">
        <v>2.5</v>
      </c>
      <c r="F16" s="17">
        <v>18.8</v>
      </c>
      <c r="G16" s="17">
        <v>111</v>
      </c>
      <c r="H16" s="17">
        <v>0.08</v>
      </c>
      <c r="I16" s="17">
        <v>6.6</v>
      </c>
      <c r="J16" s="17">
        <v>13.38</v>
      </c>
      <c r="K16" s="17">
        <v>20.92</v>
      </c>
      <c r="L16" s="17">
        <v>0.86</v>
      </c>
    </row>
    <row r="17" spans="1:12">
      <c r="A17" s="14" t="s">
        <v>40</v>
      </c>
      <c r="B17" s="18" t="s">
        <v>32</v>
      </c>
      <c r="C17" s="16">
        <v>200</v>
      </c>
      <c r="D17" s="17">
        <v>23.8</v>
      </c>
      <c r="E17" s="17">
        <v>24.72</v>
      </c>
      <c r="F17" s="17">
        <v>35.26</v>
      </c>
      <c r="G17" s="17">
        <v>458.46</v>
      </c>
      <c r="H17" s="17">
        <v>0.11</v>
      </c>
      <c r="I17" s="17">
        <v>23.82</v>
      </c>
      <c r="J17" s="17">
        <v>23.49</v>
      </c>
      <c r="K17" s="17">
        <v>52.35</v>
      </c>
      <c r="L17" s="17">
        <v>3.57</v>
      </c>
    </row>
    <row r="18" spans="1:12">
      <c r="A18" s="14" t="s">
        <v>41</v>
      </c>
      <c r="B18" s="15" t="s">
        <v>33</v>
      </c>
      <c r="C18" s="16">
        <v>200</v>
      </c>
      <c r="D18" s="17">
        <v>0</v>
      </c>
      <c r="E18" s="17">
        <v>0</v>
      </c>
      <c r="F18" s="17">
        <v>9.98</v>
      </c>
      <c r="G18" s="17">
        <v>39.9</v>
      </c>
      <c r="H18" s="17">
        <v>0</v>
      </c>
      <c r="I18" s="17">
        <v>0</v>
      </c>
      <c r="J18" s="17">
        <v>0.03</v>
      </c>
      <c r="K18" s="17">
        <v>0</v>
      </c>
      <c r="L18" s="17">
        <v>0.03</v>
      </c>
    </row>
    <row r="19" spans="1:12" ht="30">
      <c r="A19" s="14" t="s">
        <v>20</v>
      </c>
      <c r="B19" s="19" t="s">
        <v>15</v>
      </c>
      <c r="C19" s="16">
        <v>50</v>
      </c>
      <c r="D19" s="17">
        <v>3.8</v>
      </c>
      <c r="E19" s="17">
        <v>0.4</v>
      </c>
      <c r="F19" s="17">
        <v>24.6</v>
      </c>
      <c r="G19" s="17">
        <v>117.5</v>
      </c>
      <c r="H19" s="17">
        <v>0.06</v>
      </c>
      <c r="I19" s="17">
        <v>0</v>
      </c>
      <c r="J19" s="17">
        <v>10</v>
      </c>
      <c r="K19" s="17">
        <v>7</v>
      </c>
      <c r="L19" s="17">
        <v>0.55000000000000004</v>
      </c>
    </row>
    <row r="20" spans="1:12">
      <c r="A20" s="14"/>
      <c r="B20" s="5" t="s">
        <v>18</v>
      </c>
      <c r="C20" s="7"/>
      <c r="D20" s="7">
        <f t="shared" ref="D20:L20" si="1">SUM(D15:D19)</f>
        <v>31.200000000000003</v>
      </c>
      <c r="E20" s="7">
        <f t="shared" si="1"/>
        <v>30.319999999999997</v>
      </c>
      <c r="F20" s="7">
        <f t="shared" si="1"/>
        <v>95.240000000000009</v>
      </c>
      <c r="G20" s="21">
        <f t="shared" si="1"/>
        <v>780.86</v>
      </c>
      <c r="H20" s="7">
        <f t="shared" si="1"/>
        <v>0.26</v>
      </c>
      <c r="I20" s="7">
        <f t="shared" si="1"/>
        <v>38.64</v>
      </c>
      <c r="J20" s="7">
        <f t="shared" si="1"/>
        <v>69.75</v>
      </c>
      <c r="K20" s="7">
        <f t="shared" si="1"/>
        <v>91.990000000000009</v>
      </c>
      <c r="L20" s="7">
        <f t="shared" si="1"/>
        <v>5.58</v>
      </c>
    </row>
    <row r="21" spans="1:12" ht="15.75">
      <c r="B21" s="10" t="s">
        <v>19</v>
      </c>
      <c r="C21" s="12"/>
      <c r="D21" s="12">
        <f t="shared" ref="D21:L21" si="2">D20+D13</f>
        <v>55.480000000000004</v>
      </c>
      <c r="E21" s="12">
        <f t="shared" si="2"/>
        <v>52.45</v>
      </c>
      <c r="F21" s="12">
        <f t="shared" si="2"/>
        <v>164.22</v>
      </c>
      <c r="G21" s="12">
        <f t="shared" si="2"/>
        <v>1353.6399999999999</v>
      </c>
      <c r="H21" s="12">
        <f t="shared" si="2"/>
        <v>0.53</v>
      </c>
      <c r="I21" s="12">
        <f t="shared" si="2"/>
        <v>39.840000000000003</v>
      </c>
      <c r="J21" s="12">
        <f t="shared" si="2"/>
        <v>359.01</v>
      </c>
      <c r="K21" s="12">
        <f t="shared" si="2"/>
        <v>172.52</v>
      </c>
      <c r="L21" s="12">
        <f t="shared" si="2"/>
        <v>9.43</v>
      </c>
    </row>
    <row r="22" spans="1:12" ht="15.75">
      <c r="B22" s="10"/>
      <c r="C22" s="11"/>
      <c r="D22" s="12"/>
      <c r="E22" s="12"/>
      <c r="F22" s="12"/>
      <c r="G22" s="12"/>
      <c r="H22" s="12"/>
      <c r="I22" s="12"/>
      <c r="J22" s="12"/>
      <c r="K22" s="12"/>
      <c r="L22" s="12"/>
    </row>
  </sheetData>
  <sheetProtection formatCells="0" selectLockedCells="1" selectUnlockedCells="1"/>
  <mergeCells count="8">
    <mergeCell ref="A2:L2"/>
    <mergeCell ref="A3:A4"/>
    <mergeCell ref="B3:B4"/>
    <mergeCell ref="C3:C4"/>
    <mergeCell ref="D3:F3"/>
    <mergeCell ref="G3:G4"/>
    <mergeCell ref="H3:I3"/>
    <mergeCell ref="J3:K3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2022-09-02T08:24:39Z</dcterms:modified>
</cp:coreProperties>
</file>